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<sst xmlns="http://schemas.openxmlformats.org/spreadsheetml/2006/main" count="112" uniqueCount="54">
  <si>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</si>
  <si>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</si>
  <si>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</si>
  <si>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</si>
  <si>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</si>
  <si>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</si>
  <si>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</si>
  <si>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</si>
  <si>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</si>
  <si>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</si>
  <si>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</si>
  <si>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</si>
  <si>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</si>
  <si>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</si>
  <si>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</si>
  <si>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</si>
  <si>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</si>
  <si>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</si>
  <si>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</si>
  <si>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</si>
  <si>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</si>
  <si>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</si>
  <si>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</si>
  <si>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</si>
  <si>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</si>
  <si>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</si>
  <si>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</si>
  <si>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</si>
  <si>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</si>
  <si>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</si>
  <si>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</si>
  <si>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</si>
  <si>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</si>
  <si>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</si>
  <si>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110010671001</t>
  </si>
  <si>
    <t>INSTITUCION PRESTADORA</t>
  </si>
  <si>
    <t>FARMACIA</t>
  </si>
  <si>
    <t>GINECOLOGIA Y OBSTETRICIA</t>
  </si>
  <si>
    <t>PSIQUIATRIA</t>
  </si>
  <si>
    <t>MEDICIÓN OPORTUNIDAD</t>
  </si>
  <si>
    <t>GERIATRIA</t>
  </si>
  <si>
    <t>CARDIOLOGIA</t>
  </si>
  <si>
    <t>ENDOCRINOLOGIA</t>
  </si>
  <si>
    <t>MEDICINA FISICA Y REHABIL</t>
  </si>
  <si>
    <t>MEDICINA INTERNA</t>
  </si>
  <si>
    <t>NEUMOLOGIA</t>
  </si>
  <si>
    <t>NEUROLOGIA</t>
  </si>
  <si>
    <t>ORTOPEDIA GENERAL</t>
  </si>
  <si>
    <t>REUMATOLOGIA</t>
  </si>
  <si>
    <t>UROLOGIA</t>
  </si>
  <si>
    <t>MAYO 2024</t>
  </si>
  <si>
    <t>FAMILIAR CRONICOS</t>
  </si>
  <si>
    <t>MEDICINA GENERAL CRONICOS</t>
  </si>
  <si>
    <t>MEDICINA GENERAL VALORACION RIESGO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</si>
</sst>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showGridLines="0" tabSelected="1" zoomScale="71" zoomScaleNormal="71" workbookViewId="0" topLeftCell="A1">
      <selection activeCell="I31" sqref="I31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5" customFormat="1" ht="61.5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s="15" customFormat="1" ht="33.75" customHeight="1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16"/>
      <c r="M4" s="16"/>
    </row>
    <row r="5" spans="1:11" s="15" customFormat="1" ht="26.25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2"/>
      <c r="B7" s="22"/>
      <c r="C7" s="14"/>
      <c r="D7" s="9" t="s">
        <v>14</v>
      </c>
      <c r="E7" s="9" t="s">
        <v>15</v>
      </c>
      <c r="F7" s="21" t="s">
        <v>16</v>
      </c>
      <c r="G7" s="21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35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26" t="s">
        <v>13</v>
      </c>
      <c r="B9" s="7" t="s">
        <v>2</v>
      </c>
      <c r="C9" s="10" t="s">
        <v>34</v>
      </c>
      <c r="D9" s="10">
        <v>256</v>
      </c>
      <c r="E9" s="10">
        <v>2403</v>
      </c>
      <c r="F9" s="11">
        <v>13</v>
      </c>
      <c r="G9" s="11">
        <v>52</v>
      </c>
      <c r="H9" s="17">
        <f aca="true" t="shared" si="0" ref="H9:H38">+E9/D9</f>
        <v>9.38671875</v>
      </c>
      <c r="I9" s="10">
        <v>12</v>
      </c>
      <c r="J9" s="17">
        <f aca="true" t="shared" si="1" ref="J9:J38">+I9/D9</f>
        <v>0.046875</v>
      </c>
      <c r="K9" s="10">
        <v>356</v>
      </c>
    </row>
    <row r="10" spans="1:11" ht="15">
      <c r="A10" s="27" t="s">
        <v>29</v>
      </c>
      <c r="B10" s="8" t="s">
        <v>2</v>
      </c>
      <c r="C10" s="12" t="s">
        <v>34</v>
      </c>
      <c r="D10" s="12">
        <v>71</v>
      </c>
      <c r="E10" s="12">
        <v>585</v>
      </c>
      <c r="F10" s="13">
        <v>7</v>
      </c>
      <c r="G10" s="13">
        <v>30</v>
      </c>
      <c r="H10" s="18">
        <f t="shared" si="0"/>
        <v>8.23943661971831</v>
      </c>
      <c r="I10" s="12">
        <v>33</v>
      </c>
      <c r="J10" s="18">
        <f t="shared" si="1"/>
        <v>0.4647887323943662</v>
      </c>
      <c r="K10" s="12">
        <v>175</v>
      </c>
    </row>
    <row r="11" spans="1:11" ht="15">
      <c r="A11" s="26" t="s">
        <v>3</v>
      </c>
      <c r="B11" s="7" t="s">
        <v>2</v>
      </c>
      <c r="C11" s="10" t="s">
        <v>34</v>
      </c>
      <c r="D11" s="10">
        <v>147</v>
      </c>
      <c r="E11" s="10">
        <v>530</v>
      </c>
      <c r="F11" s="11">
        <v>2</v>
      </c>
      <c r="G11" s="11">
        <v>27</v>
      </c>
      <c r="H11" s="17">
        <f t="shared" si="0"/>
        <v>3.6054421768707483</v>
      </c>
      <c r="I11" s="10">
        <v>11</v>
      </c>
      <c r="J11" s="17">
        <f t="shared" si="1"/>
        <v>0.07482993197278912</v>
      </c>
      <c r="K11" s="10">
        <v>484</v>
      </c>
    </row>
    <row r="12" spans="1:11" ht="15">
      <c r="A12" s="27" t="s">
        <v>36</v>
      </c>
      <c r="B12" s="8" t="s">
        <v>2</v>
      </c>
      <c r="C12" s="12" t="s">
        <v>34</v>
      </c>
      <c r="D12" s="12">
        <v>16</v>
      </c>
      <c r="E12" s="12">
        <v>99</v>
      </c>
      <c r="F12" s="13">
        <v>0</v>
      </c>
      <c r="G12" s="13">
        <v>16</v>
      </c>
      <c r="H12" s="18">
        <f t="shared" si="0"/>
        <v>6.1875</v>
      </c>
      <c r="I12" s="12">
        <v>0</v>
      </c>
      <c r="J12" s="18">
        <f t="shared" si="1"/>
        <v>0</v>
      </c>
      <c r="K12" s="12">
        <v>42</v>
      </c>
    </row>
    <row r="13" spans="1:11" ht="15">
      <c r="A13" s="26" t="s">
        <v>40</v>
      </c>
      <c r="B13" s="7" t="s">
        <v>2</v>
      </c>
      <c r="C13" s="10" t="s">
        <v>34</v>
      </c>
      <c r="D13" s="10">
        <v>85</v>
      </c>
      <c r="E13" s="10">
        <v>725</v>
      </c>
      <c r="F13" s="11">
        <v>43</v>
      </c>
      <c r="G13" s="11">
        <v>69</v>
      </c>
      <c r="H13" s="17">
        <f t="shared" si="0"/>
        <v>8.529411764705882</v>
      </c>
      <c r="I13" s="10">
        <v>23</v>
      </c>
      <c r="J13" s="17">
        <f t="shared" si="1"/>
        <v>0.27058823529411763</v>
      </c>
      <c r="K13" s="10">
        <v>100</v>
      </c>
    </row>
    <row r="14" spans="1:11" ht="15">
      <c r="A14" s="27" t="s">
        <v>37</v>
      </c>
      <c r="B14" s="8" t="s">
        <v>2</v>
      </c>
      <c r="C14" s="12" t="s">
        <v>34</v>
      </c>
      <c r="D14" s="12">
        <v>265</v>
      </c>
      <c r="E14" s="12">
        <v>1258</v>
      </c>
      <c r="F14" s="13">
        <v>16</v>
      </c>
      <c r="G14" s="13">
        <v>49</v>
      </c>
      <c r="H14" s="18">
        <f t="shared" si="0"/>
        <v>4.747169811320755</v>
      </c>
      <c r="I14" s="12">
        <v>0</v>
      </c>
      <c r="J14" s="18">
        <f t="shared" si="1"/>
        <v>0</v>
      </c>
      <c r="K14" s="12">
        <v>326</v>
      </c>
    </row>
    <row r="15" spans="1:11" ht="15">
      <c r="A15" s="26" t="s">
        <v>32</v>
      </c>
      <c r="B15" s="7" t="s">
        <v>2</v>
      </c>
      <c r="C15" s="10" t="s">
        <v>34</v>
      </c>
      <c r="D15" s="10">
        <v>344</v>
      </c>
      <c r="E15" s="10">
        <v>1170</v>
      </c>
      <c r="F15" s="11">
        <v>5</v>
      </c>
      <c r="G15" s="11">
        <v>40</v>
      </c>
      <c r="H15" s="17">
        <f t="shared" si="0"/>
        <v>3.4011627906976742</v>
      </c>
      <c r="I15" s="10">
        <v>1</v>
      </c>
      <c r="J15" s="17">
        <f t="shared" si="1"/>
        <v>0.0029069767441860465</v>
      </c>
      <c r="K15" s="10">
        <v>577</v>
      </c>
    </row>
    <row r="16" spans="1:11" ht="15">
      <c r="A16" s="27" t="s">
        <v>4</v>
      </c>
      <c r="B16" s="8" t="s">
        <v>2</v>
      </c>
      <c r="C16" s="12" t="s">
        <v>34</v>
      </c>
      <c r="D16" s="12">
        <v>1626</v>
      </c>
      <c r="E16" s="12">
        <v>3963</v>
      </c>
      <c r="F16" s="13">
        <v>17</v>
      </c>
      <c r="G16" s="13">
        <v>86</v>
      </c>
      <c r="H16" s="18">
        <f t="shared" si="0"/>
        <v>2.437269372693727</v>
      </c>
      <c r="I16" s="12">
        <v>92</v>
      </c>
      <c r="J16" s="18">
        <f t="shared" si="1"/>
        <v>0.056580565805658053</v>
      </c>
      <c r="K16" s="12">
        <v>916</v>
      </c>
    </row>
    <row r="17" spans="1:11" ht="15">
      <c r="A17" s="26" t="s">
        <v>5</v>
      </c>
      <c r="B17" s="7" t="s">
        <v>2</v>
      </c>
      <c r="C17" s="10" t="s">
        <v>34</v>
      </c>
      <c r="D17" s="10">
        <v>271</v>
      </c>
      <c r="E17" s="10">
        <v>2429</v>
      </c>
      <c r="F17" s="11">
        <v>14</v>
      </c>
      <c r="G17" s="11">
        <v>49</v>
      </c>
      <c r="H17" s="17">
        <f t="shared" si="0"/>
        <v>8.96309963099631</v>
      </c>
      <c r="I17" s="10">
        <v>46</v>
      </c>
      <c r="J17" s="17">
        <f t="shared" si="1"/>
        <v>0.16974169741697417</v>
      </c>
      <c r="K17" s="10">
        <v>738</v>
      </c>
    </row>
    <row r="18" spans="1:11" ht="15">
      <c r="A18" s="27" t="s">
        <v>12</v>
      </c>
      <c r="B18" s="8" t="s">
        <v>2</v>
      </c>
      <c r="C18" s="12" t="s">
        <v>34</v>
      </c>
      <c r="D18" s="12">
        <v>1116</v>
      </c>
      <c r="E18" s="12">
        <v>4580</v>
      </c>
      <c r="F18" s="13">
        <v>27</v>
      </c>
      <c r="G18" s="13">
        <v>72</v>
      </c>
      <c r="H18" s="18">
        <f t="shared" si="0"/>
        <v>4.103942652329749</v>
      </c>
      <c r="I18" s="12">
        <v>12</v>
      </c>
      <c r="J18" s="18">
        <f t="shared" si="1"/>
        <v>0.010752688172043012</v>
      </c>
      <c r="K18" s="12">
        <v>1184</v>
      </c>
    </row>
    <row r="19" spans="1:11" ht="15">
      <c r="A19" s="26" t="s">
        <v>27</v>
      </c>
      <c r="B19" s="7" t="s">
        <v>2</v>
      </c>
      <c r="C19" s="10" t="s">
        <v>34</v>
      </c>
      <c r="D19" s="10">
        <v>174</v>
      </c>
      <c r="E19" s="10">
        <v>1456</v>
      </c>
      <c r="F19" s="11">
        <v>10</v>
      </c>
      <c r="G19" s="11">
        <v>54</v>
      </c>
      <c r="H19" s="17">
        <f t="shared" si="0"/>
        <v>8.367816091954023</v>
      </c>
      <c r="I19" s="10">
        <v>116</v>
      </c>
      <c r="J19" s="17">
        <f t="shared" si="1"/>
        <v>0.6666666666666666</v>
      </c>
      <c r="K19" s="10">
        <v>9</v>
      </c>
    </row>
    <row r="20" spans="1:11" ht="15">
      <c r="A20" s="27" t="s">
        <v>33</v>
      </c>
      <c r="B20" s="8" t="s">
        <v>2</v>
      </c>
      <c r="C20" s="12" t="s">
        <v>34</v>
      </c>
      <c r="D20" s="12">
        <v>254</v>
      </c>
      <c r="E20" s="12">
        <v>2397</v>
      </c>
      <c r="F20" s="13">
        <v>23</v>
      </c>
      <c r="G20" s="13">
        <v>77</v>
      </c>
      <c r="H20" s="18">
        <f t="shared" si="0"/>
        <v>9.437007874015748</v>
      </c>
      <c r="I20" s="12">
        <v>259</v>
      </c>
      <c r="J20" s="18">
        <f t="shared" si="1"/>
        <v>1.0196850393700787</v>
      </c>
      <c r="K20" s="12">
        <v>307</v>
      </c>
    </row>
    <row r="21" spans="1:11" ht="15">
      <c r="A21" s="26" t="s">
        <v>6</v>
      </c>
      <c r="B21" s="7" t="s">
        <v>2</v>
      </c>
      <c r="C21" s="10" t="s">
        <v>34</v>
      </c>
      <c r="D21" s="10">
        <v>89</v>
      </c>
      <c r="E21" s="10">
        <v>847</v>
      </c>
      <c r="F21" s="11">
        <v>1</v>
      </c>
      <c r="G21" s="11">
        <v>35</v>
      </c>
      <c r="H21" s="17">
        <f t="shared" si="0"/>
        <v>9.51685393258427</v>
      </c>
      <c r="I21" s="10">
        <v>57</v>
      </c>
      <c r="J21" s="17">
        <f t="shared" si="1"/>
        <v>0.6404494382022472</v>
      </c>
      <c r="K21" s="10">
        <v>180</v>
      </c>
    </row>
    <row r="22" spans="1:11" ht="15">
      <c r="A22" s="27" t="s">
        <v>31</v>
      </c>
      <c r="B22" s="8" t="s">
        <v>2</v>
      </c>
      <c r="C22" s="12" t="s">
        <v>34</v>
      </c>
      <c r="D22" s="12">
        <v>302</v>
      </c>
      <c r="E22" s="12">
        <v>2684</v>
      </c>
      <c r="F22" s="13">
        <v>3</v>
      </c>
      <c r="G22" s="13">
        <v>51</v>
      </c>
      <c r="H22" s="18">
        <f t="shared" si="0"/>
        <v>8.887417218543046</v>
      </c>
      <c r="I22" s="12">
        <v>18</v>
      </c>
      <c r="J22" s="18">
        <f t="shared" si="1"/>
        <v>0.059602649006622516</v>
      </c>
      <c r="K22" s="12">
        <v>397</v>
      </c>
    </row>
    <row r="23" spans="1:11" ht="15">
      <c r="A23" s="26" t="s">
        <v>38</v>
      </c>
      <c r="B23" s="7" t="s">
        <v>2</v>
      </c>
      <c r="C23" s="10" t="s">
        <v>34</v>
      </c>
      <c r="D23" s="10">
        <v>42</v>
      </c>
      <c r="E23" s="10">
        <v>576</v>
      </c>
      <c r="F23" s="11">
        <v>16</v>
      </c>
      <c r="G23" s="11">
        <v>51</v>
      </c>
      <c r="H23" s="17">
        <f t="shared" si="0"/>
        <v>13.714285714285714</v>
      </c>
      <c r="I23" s="10">
        <v>39</v>
      </c>
      <c r="J23" s="17">
        <f t="shared" si="1"/>
        <v>0.9285714285714286</v>
      </c>
      <c r="K23" s="10">
        <v>4</v>
      </c>
    </row>
    <row r="24" spans="1:11" ht="15">
      <c r="A24" s="27" t="s">
        <v>30</v>
      </c>
      <c r="B24" s="8" t="s">
        <v>2</v>
      </c>
      <c r="C24" s="12" t="s">
        <v>34</v>
      </c>
      <c r="D24" s="12">
        <v>170</v>
      </c>
      <c r="E24" s="12">
        <v>180</v>
      </c>
      <c r="F24" s="13">
        <v>2</v>
      </c>
      <c r="G24" s="13">
        <v>5</v>
      </c>
      <c r="H24" s="18">
        <f t="shared" si="0"/>
        <v>1.0588235294117647</v>
      </c>
      <c r="I24" s="12">
        <v>0</v>
      </c>
      <c r="J24" s="18">
        <f t="shared" si="1"/>
        <v>0</v>
      </c>
      <c r="K24" s="12">
        <v>202</v>
      </c>
    </row>
    <row r="25" spans="1:11" ht="15">
      <c r="A25" s="26" t="s">
        <v>7</v>
      </c>
      <c r="B25" s="7" t="s">
        <v>2</v>
      </c>
      <c r="C25" s="10" t="s">
        <v>34</v>
      </c>
      <c r="D25" s="10">
        <v>1044</v>
      </c>
      <c r="E25" s="10">
        <v>8762</v>
      </c>
      <c r="F25" s="11">
        <v>13</v>
      </c>
      <c r="G25" s="11">
        <v>82</v>
      </c>
      <c r="H25" s="17">
        <f t="shared" si="0"/>
        <v>8.39272030651341</v>
      </c>
      <c r="I25" s="10">
        <v>61</v>
      </c>
      <c r="J25" s="17">
        <f t="shared" si="1"/>
        <v>0.05842911877394636</v>
      </c>
      <c r="K25" s="10">
        <v>1371</v>
      </c>
    </row>
    <row r="26" spans="1:11" ht="15">
      <c r="A26" s="27" t="s">
        <v>28</v>
      </c>
      <c r="B26" s="8" t="s">
        <v>2</v>
      </c>
      <c r="C26" s="12" t="s">
        <v>34</v>
      </c>
      <c r="D26" s="12">
        <v>35</v>
      </c>
      <c r="E26" s="12">
        <v>124</v>
      </c>
      <c r="F26" s="13">
        <v>20</v>
      </c>
      <c r="G26" s="13">
        <v>54</v>
      </c>
      <c r="H26" s="18">
        <f t="shared" si="0"/>
        <v>3.5428571428571427</v>
      </c>
      <c r="I26" s="12">
        <v>20</v>
      </c>
      <c r="J26" s="18">
        <f t="shared" si="1"/>
        <v>0.5714285714285714</v>
      </c>
      <c r="K26" s="12">
        <v>26</v>
      </c>
    </row>
    <row r="27" spans="1:11" ht="15">
      <c r="A27" s="26" t="s">
        <v>41</v>
      </c>
      <c r="B27" s="7" t="s">
        <v>2</v>
      </c>
      <c r="C27" s="10" t="s">
        <v>34</v>
      </c>
      <c r="D27" s="10">
        <v>42</v>
      </c>
      <c r="E27" s="10">
        <v>376</v>
      </c>
      <c r="F27" s="11">
        <v>1</v>
      </c>
      <c r="G27" s="11">
        <v>33</v>
      </c>
      <c r="H27" s="17">
        <f t="shared" si="0"/>
        <v>8.952380952380953</v>
      </c>
      <c r="I27" s="10">
        <v>10</v>
      </c>
      <c r="J27" s="17">
        <f t="shared" si="1"/>
        <v>0.23809523809523808</v>
      </c>
      <c r="K27" s="10">
        <v>42</v>
      </c>
    </row>
    <row r="28" spans="1:11" ht="15">
      <c r="A28" s="27" t="s">
        <v>42</v>
      </c>
      <c r="B28" s="8" t="s">
        <v>2</v>
      </c>
      <c r="C28" s="12" t="s">
        <v>34</v>
      </c>
      <c r="D28" s="12">
        <v>47</v>
      </c>
      <c r="E28" s="12">
        <v>521</v>
      </c>
      <c r="F28" s="13">
        <v>8</v>
      </c>
      <c r="G28" s="13">
        <v>34</v>
      </c>
      <c r="H28" s="18">
        <f t="shared" si="0"/>
        <v>11.085106382978724</v>
      </c>
      <c r="I28" s="12">
        <v>0</v>
      </c>
      <c r="J28" s="18">
        <f t="shared" si="1"/>
        <v>0</v>
      </c>
      <c r="K28" s="12">
        <v>49</v>
      </c>
    </row>
    <row r="29" spans="1:11" ht="15">
      <c r="A29" s="26" t="s">
        <v>43</v>
      </c>
      <c r="B29" s="7" t="s">
        <v>2</v>
      </c>
      <c r="C29" s="10" t="s">
        <v>34</v>
      </c>
      <c r="D29" s="10">
        <v>54</v>
      </c>
      <c r="E29" s="10">
        <v>259</v>
      </c>
      <c r="F29" s="11">
        <v>3</v>
      </c>
      <c r="G29" s="11">
        <v>22</v>
      </c>
      <c r="H29" s="17">
        <f t="shared" si="0"/>
        <v>4.796296296296297</v>
      </c>
      <c r="I29" s="10">
        <v>0</v>
      </c>
      <c r="J29" s="17">
        <f t="shared" si="1"/>
        <v>0</v>
      </c>
      <c r="K29" s="10">
        <v>78</v>
      </c>
    </row>
    <row r="30" spans="1:11" ht="15">
      <c r="A30" s="27" t="s">
        <v>44</v>
      </c>
      <c r="B30" s="8" t="s">
        <v>2</v>
      </c>
      <c r="C30" s="12" t="s">
        <v>34</v>
      </c>
      <c r="D30" s="12">
        <v>56</v>
      </c>
      <c r="E30" s="12">
        <v>528</v>
      </c>
      <c r="F30" s="13">
        <v>22</v>
      </c>
      <c r="G30" s="13">
        <v>52</v>
      </c>
      <c r="H30" s="18">
        <f t="shared" si="0"/>
        <v>9.428571428571429</v>
      </c>
      <c r="I30" s="12">
        <v>0</v>
      </c>
      <c r="J30" s="18">
        <f t="shared" si="1"/>
        <v>0</v>
      </c>
      <c r="K30" s="12">
        <v>60</v>
      </c>
    </row>
    <row r="31" spans="1:11" ht="15">
      <c r="A31" s="26" t="s">
        <v>45</v>
      </c>
      <c r="B31" s="7" t="s">
        <v>2</v>
      </c>
      <c r="C31" s="10" t="s">
        <v>34</v>
      </c>
      <c r="D31" s="10">
        <v>75</v>
      </c>
      <c r="E31" s="10">
        <v>366</v>
      </c>
      <c r="F31" s="11">
        <v>24</v>
      </c>
      <c r="G31" s="11">
        <v>62</v>
      </c>
      <c r="H31" s="17">
        <f t="shared" si="0"/>
        <v>4.88</v>
      </c>
      <c r="I31" s="10">
        <v>0</v>
      </c>
      <c r="J31" s="17">
        <f t="shared" si="1"/>
        <v>0</v>
      </c>
      <c r="K31" s="10">
        <v>94</v>
      </c>
    </row>
    <row r="32" spans="1:11" ht="15">
      <c r="A32" s="27" t="s">
        <v>46</v>
      </c>
      <c r="B32" s="8" t="s">
        <v>2</v>
      </c>
      <c r="C32" s="12" t="s">
        <v>34</v>
      </c>
      <c r="D32" s="12">
        <v>81</v>
      </c>
      <c r="E32" s="12">
        <v>752</v>
      </c>
      <c r="F32" s="13">
        <v>27</v>
      </c>
      <c r="G32" s="13">
        <v>51</v>
      </c>
      <c r="H32" s="18">
        <f t="shared" si="0"/>
        <v>9.283950617283951</v>
      </c>
      <c r="I32" s="12">
        <v>0</v>
      </c>
      <c r="J32" s="18">
        <f t="shared" si="1"/>
        <v>0</v>
      </c>
      <c r="K32" s="12">
        <v>84</v>
      </c>
    </row>
    <row r="33" spans="1:11" ht="15">
      <c r="A33" s="26" t="s">
        <v>47</v>
      </c>
      <c r="B33" s="7" t="s">
        <v>2</v>
      </c>
      <c r="C33" s="10" t="s">
        <v>34</v>
      </c>
      <c r="D33" s="10">
        <v>54</v>
      </c>
      <c r="E33" s="10">
        <v>324</v>
      </c>
      <c r="F33" s="11">
        <v>13</v>
      </c>
      <c r="G33" s="11">
        <v>34</v>
      </c>
      <c r="H33" s="17">
        <f t="shared" si="0"/>
        <v>6</v>
      </c>
      <c r="I33" s="10">
        <v>0</v>
      </c>
      <c r="J33" s="17">
        <f t="shared" si="1"/>
        <v>0</v>
      </c>
      <c r="K33" s="10">
        <v>56</v>
      </c>
    </row>
    <row r="34" spans="1:11" ht="15">
      <c r="A34" s="27" t="s">
        <v>48</v>
      </c>
      <c r="B34" s="8" t="s">
        <v>2</v>
      </c>
      <c r="C34" s="12" t="s">
        <v>34</v>
      </c>
      <c r="D34" s="12">
        <v>64</v>
      </c>
      <c r="E34" s="12">
        <v>296</v>
      </c>
      <c r="F34" s="13">
        <v>6</v>
      </c>
      <c r="G34" s="13">
        <v>34</v>
      </c>
      <c r="H34" s="18">
        <f t="shared" si="0"/>
        <v>4.625</v>
      </c>
      <c r="I34" s="12">
        <v>0</v>
      </c>
      <c r="J34" s="18">
        <f t="shared" si="1"/>
        <v>0</v>
      </c>
      <c r="K34" s="12">
        <v>109</v>
      </c>
    </row>
    <row r="35" spans="1:11" ht="15">
      <c r="A35" s="26" t="s">
        <v>49</v>
      </c>
      <c r="B35" s="7" t="s">
        <v>2</v>
      </c>
      <c r="C35" s="10" t="s">
        <v>34</v>
      </c>
      <c r="D35" s="10">
        <v>29</v>
      </c>
      <c r="E35" s="10">
        <v>258</v>
      </c>
      <c r="F35" s="11">
        <v>6</v>
      </c>
      <c r="G35" s="11">
        <v>32</v>
      </c>
      <c r="H35" s="17">
        <f t="shared" si="0"/>
        <v>8.89655172413793</v>
      </c>
      <c r="I35" s="10">
        <v>18</v>
      </c>
      <c r="J35" s="17">
        <f t="shared" si="1"/>
        <v>0.6206896551724138</v>
      </c>
      <c r="K35" s="10">
        <v>121</v>
      </c>
    </row>
    <row r="36" spans="1:11" ht="15">
      <c r="A36" s="27" t="s">
        <v>51</v>
      </c>
      <c r="B36" s="8" t="s">
        <v>2</v>
      </c>
      <c r="C36" s="12" t="s">
        <v>34</v>
      </c>
      <c r="D36" s="12">
        <v>661</v>
      </c>
      <c r="E36" s="12">
        <v>6219</v>
      </c>
      <c r="F36" s="13">
        <v>49</v>
      </c>
      <c r="G36" s="13">
        <v>103</v>
      </c>
      <c r="H36" s="18">
        <f t="shared" si="0"/>
        <v>9.408472012102875</v>
      </c>
      <c r="I36" s="12">
        <v>226</v>
      </c>
      <c r="J36" s="18">
        <f t="shared" si="1"/>
        <v>0.34190620272314676</v>
      </c>
      <c r="K36" s="12">
        <v>924</v>
      </c>
    </row>
    <row r="37" spans="1:11" ht="15">
      <c r="A37" s="26" t="s">
        <v>52</v>
      </c>
      <c r="B37" s="7" t="s">
        <v>2</v>
      </c>
      <c r="C37" s="10" t="s">
        <v>34</v>
      </c>
      <c r="D37" s="10">
        <v>385</v>
      </c>
      <c r="E37" s="10">
        <v>5792</v>
      </c>
      <c r="F37" s="11">
        <v>75</v>
      </c>
      <c r="G37" s="11">
        <v>135</v>
      </c>
      <c r="H37" s="17">
        <f t="shared" si="0"/>
        <v>15.044155844155844</v>
      </c>
      <c r="I37" s="10">
        <v>464</v>
      </c>
      <c r="J37" s="17">
        <f t="shared" si="1"/>
        <v>1.2051948051948052</v>
      </c>
      <c r="K37" s="10">
        <v>439</v>
      </c>
    </row>
    <row r="38" spans="1:11" ht="15">
      <c r="A38" s="27" t="s">
        <v>53</v>
      </c>
      <c r="B38" s="8" t="s">
        <v>2</v>
      </c>
      <c r="C38" s="12" t="s">
        <v>34</v>
      </c>
      <c r="D38" s="12">
        <v>308</v>
      </c>
      <c r="E38" s="12">
        <v>2329</v>
      </c>
      <c r="F38" s="13">
        <v>72</v>
      </c>
      <c r="G38" s="13">
        <v>106</v>
      </c>
      <c r="H38" s="18">
        <f t="shared" si="0"/>
        <v>7.561688311688312</v>
      </c>
      <c r="I38" s="12">
        <v>31</v>
      </c>
      <c r="J38" s="18">
        <f t="shared" si="1"/>
        <v>0.10064935064935066</v>
      </c>
      <c r="K38" s="12">
        <v>686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2024-07-02T15:12:33Z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