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forme Resolución 1552" sheetId="1" r:id="rId1"/>
  </sheets>
  <definedNames>
    <definedName name="_xlnm.Print_Titles" localSheetId="0">'Informe Resolución 1552'!$1:$8</definedName>
  </definedNames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<sst xmlns="http://schemas.openxmlformats.org/spreadsheetml/2006/main" count="79" uniqueCount="43">
  <si>
    <t>Especialidad</t>
  </si>
  <si>
    <t>Departamento</t>
  </si>
  <si>
    <t>BOGOTÁ D.C.</t>
  </si>
  <si>
    <t>ENFERMERIA</t>
  </si>
  <si>
    <t>MEDICINA GENERAL</t>
  </si>
  <si>
    <t>NUTRICION</t>
  </si>
  <si>
    <t>PEDIATRIA</t>
  </si>
  <si>
    <t>TERAPIA FISICA</t>
  </si>
  <si>
    <t>NUMERO TOTAL DE CITAS ASIGNADAS</t>
  </si>
  <si>
    <t>HORAS CONTRATADAS POR ESPECIALIDAD</t>
  </si>
  <si>
    <t>UNIVERSIDAD NACIONAL DE COLOMBIA UNISALUD</t>
  </si>
  <si>
    <t>SEDE BOGOTA</t>
  </si>
  <si>
    <t>ODONTOLOGIA</t>
  </si>
  <si>
    <t>EJERCICIO FISICO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</si>
  <si>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</si>
  <si>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</si>
  <si>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</si>
  <si>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</si>
  <si>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</si>
  <si>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</si>
  <si>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</si>
  <si>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</si>
  <si>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</si>
  <si>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</si>
  <si>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</si>
  <si>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</si>
  <si>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</si>
  <si>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ESPECIALIZADA</t>
  </si>
  <si>
    <t>TRABAJO SOCIAL</t>
  </si>
  <si>
    <t>REHABILITACION ORAL</t>
  </si>
  <si>
    <t>PSICOLOGIA</t>
  </si>
  <si>
    <t>HIGIENE ODONTOLOGICA</t>
  </si>
  <si>
    <t>OPTOMETRIA</t>
  </si>
  <si>
    <t>RADIOLOGIA E IMÁGENES DIAGNOSTICAS</t>
  </si>
  <si>
    <t>110010671001</t>
  </si>
  <si>
    <t>INSTITUCION PRESTADORA</t>
  </si>
  <si>
    <t>SALUD FAMILIAR</t>
  </si>
  <si>
    <t>FARMACIA</t>
  </si>
  <si>
    <t>GERIATRIA</t>
  </si>
  <si>
    <t>GINECOLOGIA Y OBSTETRICIA</t>
  </si>
  <si>
    <t>PSIQUIATRIA</t>
  </si>
  <si>
    <t>MEDICIÓN OPORTUNIDAD</t>
  </si>
  <si>
    <t>SEPTIEMBRE 2023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</si>
</sst>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22"/>
      <name val="Calibri"/>
      <family val="2"/>
    </font>
    <font>
      <b/>
      <i/>
      <sz val="11"/>
      <color indexed="8"/>
      <name val="Calibri"/>
      <family val="2"/>
    </font>
    <font>
      <b/>
      <sz val="20"/>
      <color indexed="62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i/>
      <sz val="11"/>
      <color theme="1"/>
      <name val="Calibri"/>
      <family val="2"/>
    </font>
    <font>
      <b/>
      <sz val="20"/>
      <color theme="4" tint="-0.24997000396251678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0" fillId="35" borderId="11" xfId="0" applyNumberFormat="1" applyFont="1" applyFill="1" applyBorder="1" applyAlignment="1">
      <alignment horizontal="left" vertical="center" wrapText="1"/>
    </xf>
    <xf numFmtId="0" fontId="42" fillId="36" borderId="10" xfId="0" applyFont="1" applyFill="1" applyBorder="1" applyAlignment="1">
      <alignment horizont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vertical="center"/>
    </xf>
    <xf numFmtId="1" fontId="0" fillId="35" borderId="11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2" fontId="0" fillId="34" borderId="11" xfId="0" applyNumberFormat="1" applyFont="1" applyFill="1" applyBorder="1" applyAlignment="1">
      <alignment horizontal="center" vertical="center"/>
    </xf>
    <xf numFmtId="2" fontId="0" fillId="35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 wrapText="1"/>
    </xf>
    <xf numFmtId="0" fontId="0" fillId="35" borderId="11" xfId="0" applyFont="1" applyFill="1" applyBorder="1" applyAlignment="1">
      <alignment vertical="center" wrapText="1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809625</xdr:colOff>
      <xdr:row>2</xdr:row>
      <xdr:rowOff>695325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3467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showGridLines="0" tabSelected="1" zoomScale="71" zoomScaleNormal="71" workbookViewId="0" topLeftCell="A1">
      <selection activeCell="G14" sqref="G14"/>
    </sheetView>
  </sheetViews>
  <sheetFormatPr defaultColWidth="104.00390625" defaultRowHeight="15"/>
  <cols>
    <col min="1" max="1" width="42.421875" style="2" bestFit="1" customWidth="1"/>
    <col min="2" max="2" width="32.7109375" style="2" bestFit="1" customWidth="1"/>
    <col min="3" max="3" width="30.7109375" style="3" bestFit="1" customWidth="1"/>
    <col min="4" max="4" width="30.421875" style="2" bestFit="1" customWidth="1"/>
    <col min="5" max="5" width="20.28125" style="2" customWidth="1"/>
    <col min="6" max="6" width="20.7109375" style="2" bestFit="1" customWidth="1"/>
    <col min="7" max="7" width="33.57421875" style="2" bestFit="1" customWidth="1"/>
    <col min="8" max="8" width="29.7109375" style="2" bestFit="1" customWidth="1"/>
    <col min="9" max="9" width="33.8515625" style="2" bestFit="1" customWidth="1"/>
    <col min="10" max="10" width="34.140625" style="2" bestFit="1" customWidth="1"/>
    <col min="11" max="11" width="50.7109375" style="2" bestFit="1" customWidth="1"/>
    <col min="12" max="16384" width="104.00390625" style="2" customWidth="1"/>
  </cols>
  <sheetData>
    <row r="1" spans="1:17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1"/>
      <c r="L1" s="1"/>
      <c r="M1" s="1"/>
      <c r="N1" s="1"/>
      <c r="O1" s="1"/>
      <c r="P1" s="1"/>
      <c r="Q1" s="1"/>
    </row>
    <row r="2" spans="1:11" s="15" customFormat="1" ht="46.5" customHeight="1">
      <c r="A2" s="25" t="s">
        <v>10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5" customFormat="1" ht="61.5">
      <c r="A3" s="26" t="s">
        <v>41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3" s="15" customFormat="1" ht="33.75" customHeight="1">
      <c r="A4" s="27" t="s">
        <v>42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6"/>
      <c r="M4" s="16"/>
    </row>
    <row r="5" spans="1:11" s="15" customFormat="1" ht="26.25">
      <c r="A5" s="21" t="s">
        <v>11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1" ht="15">
      <c r="A7" s="24"/>
      <c r="B7" s="24"/>
      <c r="C7" s="14"/>
      <c r="D7" s="9" t="s">
        <v>14</v>
      </c>
      <c r="E7" s="9" t="s">
        <v>15</v>
      </c>
      <c r="F7" s="23" t="s">
        <v>16</v>
      </c>
      <c r="G7" s="23"/>
      <c r="H7" s="9" t="s">
        <v>17</v>
      </c>
      <c r="I7" s="9" t="s">
        <v>18</v>
      </c>
      <c r="J7" s="9" t="s">
        <v>19</v>
      </c>
      <c r="K7" s="9" t="s">
        <v>20</v>
      </c>
    </row>
    <row r="8" spans="1:37" ht="100.5" customHeight="1">
      <c r="A8" s="6" t="s">
        <v>0</v>
      </c>
      <c r="B8" s="6" t="s">
        <v>1</v>
      </c>
      <c r="C8" s="6" t="s">
        <v>35</v>
      </c>
      <c r="D8" s="6" t="s">
        <v>8</v>
      </c>
      <c r="E8" s="6" t="s">
        <v>21</v>
      </c>
      <c r="F8" s="6" t="s">
        <v>22</v>
      </c>
      <c r="G8" s="6" t="s">
        <v>23</v>
      </c>
      <c r="H8" s="6" t="s">
        <v>24</v>
      </c>
      <c r="I8" s="6" t="s">
        <v>25</v>
      </c>
      <c r="J8" s="6" t="s">
        <v>26</v>
      </c>
      <c r="K8" s="6" t="s">
        <v>9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11" ht="15">
      <c r="A9" s="19" t="s">
        <v>13</v>
      </c>
      <c r="B9" s="7" t="s">
        <v>2</v>
      </c>
      <c r="C9" s="10" t="s">
        <v>34</v>
      </c>
      <c r="D9" s="10">
        <v>233</v>
      </c>
      <c r="E9" s="10">
        <v>1147</v>
      </c>
      <c r="F9" s="11">
        <v>6</v>
      </c>
      <c r="G9" s="11">
        <v>56</v>
      </c>
      <c r="H9" s="17">
        <f aca="true" t="shared" si="0" ref="H9:H27">+E9/D9</f>
        <v>4.92274678111588</v>
      </c>
      <c r="I9" s="10">
        <v>25</v>
      </c>
      <c r="J9" s="17">
        <f aca="true" t="shared" si="1" ref="J9:J27">+I9/D9</f>
        <v>0.1072961373390558</v>
      </c>
      <c r="K9" s="10">
        <v>349</v>
      </c>
    </row>
    <row r="10" spans="1:11" ht="15">
      <c r="A10" s="20" t="s">
        <v>3</v>
      </c>
      <c r="B10" s="8" t="s">
        <v>2</v>
      </c>
      <c r="C10" s="12" t="s">
        <v>34</v>
      </c>
      <c r="D10" s="12">
        <v>103</v>
      </c>
      <c r="E10" s="12">
        <v>209</v>
      </c>
      <c r="F10" s="13">
        <v>9</v>
      </c>
      <c r="G10" s="13">
        <v>33</v>
      </c>
      <c r="H10" s="18">
        <f t="shared" si="0"/>
        <v>2.029126213592233</v>
      </c>
      <c r="I10" s="12">
        <v>0</v>
      </c>
      <c r="J10" s="18">
        <f t="shared" si="1"/>
        <v>0</v>
      </c>
      <c r="K10" s="12">
        <v>453</v>
      </c>
    </row>
    <row r="11" spans="1:11" ht="15">
      <c r="A11" s="19" t="s">
        <v>37</v>
      </c>
      <c r="B11" s="7" t="s">
        <v>2</v>
      </c>
      <c r="C11" s="10" t="s">
        <v>34</v>
      </c>
      <c r="D11" s="10">
        <v>7</v>
      </c>
      <c r="E11" s="10">
        <v>23</v>
      </c>
      <c r="F11" s="11">
        <v>1</v>
      </c>
      <c r="G11" s="11">
        <v>8</v>
      </c>
      <c r="H11" s="17">
        <f t="shared" si="0"/>
        <v>3.2857142857142856</v>
      </c>
      <c r="I11" s="10">
        <v>0</v>
      </c>
      <c r="J11" s="17">
        <f t="shared" si="1"/>
        <v>0</v>
      </c>
      <c r="K11" s="10">
        <v>48</v>
      </c>
    </row>
    <row r="12" spans="1:11" ht="15">
      <c r="A12" s="20" t="s">
        <v>31</v>
      </c>
      <c r="B12" s="8" t="s">
        <v>2</v>
      </c>
      <c r="C12" s="12" t="s">
        <v>34</v>
      </c>
      <c r="D12" s="12">
        <v>307</v>
      </c>
      <c r="E12" s="12">
        <v>759</v>
      </c>
      <c r="F12" s="13">
        <v>22</v>
      </c>
      <c r="G12" s="13">
        <v>50</v>
      </c>
      <c r="H12" s="18">
        <f t="shared" si="0"/>
        <v>2.472312703583062</v>
      </c>
      <c r="I12" s="12">
        <v>16</v>
      </c>
      <c r="J12" s="18">
        <f t="shared" si="1"/>
        <v>0.05211726384364821</v>
      </c>
      <c r="K12" s="12">
        <v>672</v>
      </c>
    </row>
    <row r="13" spans="1:11" ht="15">
      <c r="A13" s="19" t="s">
        <v>4</v>
      </c>
      <c r="B13" s="7" t="s">
        <v>2</v>
      </c>
      <c r="C13" s="10" t="s">
        <v>34</v>
      </c>
      <c r="D13" s="10">
        <v>2814</v>
      </c>
      <c r="E13" s="10">
        <v>18030</v>
      </c>
      <c r="F13" s="11">
        <v>23</v>
      </c>
      <c r="G13" s="11">
        <v>173</v>
      </c>
      <c r="H13" s="17">
        <f t="shared" si="0"/>
        <v>6.40724946695096</v>
      </c>
      <c r="I13" s="10">
        <v>803</v>
      </c>
      <c r="J13" s="17">
        <f t="shared" si="1"/>
        <v>0.2853589196872779</v>
      </c>
      <c r="K13" s="10">
        <v>910</v>
      </c>
    </row>
    <row r="14" spans="1:11" ht="15">
      <c r="A14" s="20" t="s">
        <v>5</v>
      </c>
      <c r="B14" s="8" t="s">
        <v>2</v>
      </c>
      <c r="C14" s="12" t="s">
        <v>34</v>
      </c>
      <c r="D14" s="12">
        <v>281</v>
      </c>
      <c r="E14" s="12">
        <v>2173</v>
      </c>
      <c r="F14" s="13">
        <v>14</v>
      </c>
      <c r="G14" s="13">
        <v>46</v>
      </c>
      <c r="H14" s="18">
        <f t="shared" si="0"/>
        <v>7.733096085409253</v>
      </c>
      <c r="I14" s="12">
        <v>77</v>
      </c>
      <c r="J14" s="18">
        <f t="shared" si="1"/>
        <v>0.27402135231316727</v>
      </c>
      <c r="K14" s="12">
        <v>674</v>
      </c>
    </row>
    <row r="15" spans="1:11" ht="15">
      <c r="A15" s="19" t="s">
        <v>12</v>
      </c>
      <c r="B15" s="7" t="s">
        <v>2</v>
      </c>
      <c r="C15" s="10" t="s">
        <v>34</v>
      </c>
      <c r="D15" s="10">
        <v>933</v>
      </c>
      <c r="E15" s="10">
        <v>2219</v>
      </c>
      <c r="F15" s="11">
        <v>23</v>
      </c>
      <c r="G15" s="11">
        <v>76</v>
      </c>
      <c r="H15" s="17">
        <f t="shared" si="0"/>
        <v>2.3783494105037515</v>
      </c>
      <c r="I15" s="10">
        <v>85</v>
      </c>
      <c r="J15" s="17">
        <f t="shared" si="1"/>
        <v>0.09110396570203644</v>
      </c>
      <c r="K15" s="10">
        <v>1359</v>
      </c>
    </row>
    <row r="16" spans="1:11" ht="15">
      <c r="A16" s="20" t="s">
        <v>27</v>
      </c>
      <c r="B16" s="8" t="s">
        <v>2</v>
      </c>
      <c r="C16" s="12" t="s">
        <v>34</v>
      </c>
      <c r="D16" s="12">
        <v>239</v>
      </c>
      <c r="E16" s="12">
        <v>1066</v>
      </c>
      <c r="F16" s="13">
        <v>20</v>
      </c>
      <c r="G16" s="13">
        <v>57</v>
      </c>
      <c r="H16" s="18">
        <f t="shared" si="0"/>
        <v>4.460251046025105</v>
      </c>
      <c r="I16" s="12">
        <v>0</v>
      </c>
      <c r="J16" s="18">
        <f t="shared" si="1"/>
        <v>0</v>
      </c>
      <c r="K16" s="12">
        <v>100</v>
      </c>
    </row>
    <row r="17" spans="1:11" ht="15">
      <c r="A17" s="19" t="s">
        <v>32</v>
      </c>
      <c r="B17" s="7" t="s">
        <v>2</v>
      </c>
      <c r="C17" s="10" t="s">
        <v>34</v>
      </c>
      <c r="D17" s="10">
        <v>326</v>
      </c>
      <c r="E17" s="10">
        <v>2555</v>
      </c>
      <c r="F17" s="11">
        <v>30</v>
      </c>
      <c r="G17" s="11">
        <v>86</v>
      </c>
      <c r="H17" s="17">
        <f t="shared" si="0"/>
        <v>7.837423312883436</v>
      </c>
      <c r="I17" s="10">
        <v>35</v>
      </c>
      <c r="J17" s="17">
        <f t="shared" si="1"/>
        <v>0.10736196319018405</v>
      </c>
      <c r="K17" s="10">
        <v>354</v>
      </c>
    </row>
    <row r="18" spans="1:11" ht="15">
      <c r="A18" s="20" t="s">
        <v>6</v>
      </c>
      <c r="B18" s="8" t="s">
        <v>2</v>
      </c>
      <c r="C18" s="12" t="s">
        <v>34</v>
      </c>
      <c r="D18" s="12">
        <v>123</v>
      </c>
      <c r="E18" s="12">
        <v>264</v>
      </c>
      <c r="F18" s="13">
        <v>8</v>
      </c>
      <c r="G18" s="13">
        <v>28</v>
      </c>
      <c r="H18" s="18">
        <f t="shared" si="0"/>
        <v>2.1463414634146343</v>
      </c>
      <c r="I18" s="12">
        <v>3</v>
      </c>
      <c r="J18" s="18">
        <f t="shared" si="1"/>
        <v>0.024390243902439025</v>
      </c>
      <c r="K18" s="12">
        <v>329</v>
      </c>
    </row>
    <row r="19" spans="1:11" ht="15">
      <c r="A19" s="19" t="s">
        <v>30</v>
      </c>
      <c r="B19" s="7" t="s">
        <v>2</v>
      </c>
      <c r="C19" s="10" t="s">
        <v>34</v>
      </c>
      <c r="D19" s="10">
        <v>298</v>
      </c>
      <c r="E19" s="10">
        <v>2359</v>
      </c>
      <c r="F19" s="11">
        <v>31</v>
      </c>
      <c r="G19" s="11">
        <v>66</v>
      </c>
      <c r="H19" s="17">
        <f t="shared" si="0"/>
        <v>7.916107382550336</v>
      </c>
      <c r="I19" s="10">
        <v>24</v>
      </c>
      <c r="J19" s="17">
        <f t="shared" si="1"/>
        <v>0.08053691275167785</v>
      </c>
      <c r="K19" s="10">
        <v>348</v>
      </c>
    </row>
    <row r="20" spans="1:11" ht="15">
      <c r="A20" s="20" t="s">
        <v>33</v>
      </c>
      <c r="B20" s="8" t="s">
        <v>2</v>
      </c>
      <c r="C20" s="12" t="s">
        <v>34</v>
      </c>
      <c r="D20" s="12">
        <v>361</v>
      </c>
      <c r="E20" s="12">
        <v>1294</v>
      </c>
      <c r="F20" s="13">
        <v>15</v>
      </c>
      <c r="G20" s="13">
        <v>40</v>
      </c>
      <c r="H20" s="18">
        <f t="shared" si="0"/>
        <v>3.5844875346260388</v>
      </c>
      <c r="I20" s="12">
        <v>50</v>
      </c>
      <c r="J20" s="18">
        <f t="shared" si="1"/>
        <v>0.13850415512465375</v>
      </c>
      <c r="K20" s="12">
        <v>485</v>
      </c>
    </row>
    <row r="21" spans="1:11" ht="15">
      <c r="A21" s="19" t="s">
        <v>29</v>
      </c>
      <c r="B21" s="7" t="s">
        <v>2</v>
      </c>
      <c r="C21" s="10" t="s">
        <v>34</v>
      </c>
      <c r="D21" s="10">
        <v>137</v>
      </c>
      <c r="E21" s="10">
        <v>144</v>
      </c>
      <c r="F21" s="11">
        <v>0</v>
      </c>
      <c r="G21" s="11">
        <v>4</v>
      </c>
      <c r="H21" s="17">
        <f t="shared" si="0"/>
        <v>1.051094890510949</v>
      </c>
      <c r="I21" s="10">
        <v>1</v>
      </c>
      <c r="J21" s="17">
        <f t="shared" si="1"/>
        <v>0.0072992700729927005</v>
      </c>
      <c r="K21" s="10">
        <v>167</v>
      </c>
    </row>
    <row r="22" spans="1:11" ht="15">
      <c r="A22" s="20" t="s">
        <v>7</v>
      </c>
      <c r="B22" s="8" t="s">
        <v>2</v>
      </c>
      <c r="C22" s="12" t="s">
        <v>34</v>
      </c>
      <c r="D22" s="12">
        <v>1141</v>
      </c>
      <c r="E22" s="12">
        <v>7636</v>
      </c>
      <c r="F22" s="13">
        <v>27</v>
      </c>
      <c r="G22" s="13">
        <v>99</v>
      </c>
      <c r="H22" s="18">
        <f t="shared" si="0"/>
        <v>6.692375109553024</v>
      </c>
      <c r="I22" s="12">
        <v>0</v>
      </c>
      <c r="J22" s="18">
        <f t="shared" si="1"/>
        <v>0</v>
      </c>
      <c r="K22" s="12">
        <v>1684</v>
      </c>
    </row>
    <row r="23" spans="1:11" ht="15">
      <c r="A23" s="19" t="s">
        <v>28</v>
      </c>
      <c r="B23" s="7" t="s">
        <v>2</v>
      </c>
      <c r="C23" s="10" t="s">
        <v>34</v>
      </c>
      <c r="D23" s="10">
        <v>41</v>
      </c>
      <c r="E23" s="10">
        <v>110</v>
      </c>
      <c r="F23" s="11">
        <v>0</v>
      </c>
      <c r="G23" s="11">
        <v>13</v>
      </c>
      <c r="H23" s="17">
        <f t="shared" si="0"/>
        <v>2.682926829268293</v>
      </c>
      <c r="I23" s="10">
        <v>8</v>
      </c>
      <c r="J23" s="17">
        <f t="shared" si="1"/>
        <v>0.1951219512195122</v>
      </c>
      <c r="K23" s="10">
        <v>32</v>
      </c>
    </row>
    <row r="24" spans="1:11" ht="15">
      <c r="A24" s="20" t="s">
        <v>36</v>
      </c>
      <c r="B24" s="8" t="s">
        <v>2</v>
      </c>
      <c r="C24" s="12" t="s">
        <v>34</v>
      </c>
      <c r="D24" s="12">
        <v>395</v>
      </c>
      <c r="E24" s="12">
        <v>1725</v>
      </c>
      <c r="F24" s="13">
        <v>30</v>
      </c>
      <c r="G24" s="13">
        <v>55</v>
      </c>
      <c r="H24" s="18">
        <f t="shared" si="0"/>
        <v>4.367088607594937</v>
      </c>
      <c r="I24" s="12">
        <v>12</v>
      </c>
      <c r="J24" s="18">
        <f t="shared" si="1"/>
        <v>0.030379746835443037</v>
      </c>
      <c r="K24" s="12">
        <v>807</v>
      </c>
    </row>
    <row r="25" spans="1:11" ht="15">
      <c r="A25" s="19" t="s">
        <v>38</v>
      </c>
      <c r="B25" s="7" t="s">
        <v>2</v>
      </c>
      <c r="C25" s="10" t="s">
        <v>34</v>
      </c>
      <c r="D25" s="10">
        <v>103</v>
      </c>
      <c r="E25" s="10">
        <v>891</v>
      </c>
      <c r="F25" s="11">
        <v>17</v>
      </c>
      <c r="G25" s="11">
        <v>41</v>
      </c>
      <c r="H25" s="17">
        <f t="shared" si="0"/>
        <v>8.650485436893204</v>
      </c>
      <c r="I25" s="10">
        <v>61</v>
      </c>
      <c r="J25" s="17">
        <f t="shared" si="1"/>
        <v>0.5922330097087378</v>
      </c>
      <c r="K25" s="10">
        <v>146</v>
      </c>
    </row>
    <row r="26" spans="1:11" ht="15">
      <c r="A26" s="20" t="s">
        <v>39</v>
      </c>
      <c r="B26" s="8" t="s">
        <v>2</v>
      </c>
      <c r="C26" s="12" t="s">
        <v>34</v>
      </c>
      <c r="D26" s="12">
        <v>184</v>
      </c>
      <c r="E26" s="12">
        <v>1392</v>
      </c>
      <c r="F26" s="13">
        <v>20</v>
      </c>
      <c r="G26" s="13">
        <v>99</v>
      </c>
      <c r="H26" s="18">
        <f t="shared" si="0"/>
        <v>7.565217391304348</v>
      </c>
      <c r="I26" s="12">
        <v>90</v>
      </c>
      <c r="J26" s="18">
        <f t="shared" si="1"/>
        <v>0.4891304347826087</v>
      </c>
      <c r="K26" s="12">
        <v>256</v>
      </c>
    </row>
    <row r="27" spans="1:11" ht="15">
      <c r="A27" s="19" t="s">
        <v>40</v>
      </c>
      <c r="B27" s="7" t="s">
        <v>2</v>
      </c>
      <c r="C27" s="10" t="s">
        <v>34</v>
      </c>
      <c r="D27" s="10">
        <v>44</v>
      </c>
      <c r="E27" s="10">
        <v>461</v>
      </c>
      <c r="F27" s="11">
        <v>11</v>
      </c>
      <c r="G27" s="11">
        <v>33</v>
      </c>
      <c r="H27" s="17">
        <f t="shared" si="0"/>
        <v>10.477272727272727</v>
      </c>
      <c r="I27" s="10">
        <v>44</v>
      </c>
      <c r="J27" s="17">
        <f t="shared" si="1"/>
        <v>1</v>
      </c>
      <c r="K27" s="10">
        <v>5</v>
      </c>
    </row>
  </sheetData>
  <sheetProtection/>
  <mergeCells count="7">
    <mergeCell ref="A5:K5"/>
    <mergeCell ref="A1:J1"/>
    <mergeCell ref="F7:G7"/>
    <mergeCell ref="A7:B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2021-12-30T21:38:43Z</cp:lastPrinted>
  <dcterms:created xsi:type="dcterms:W3CDTF">2013-01-31T13:39:04Z</dcterms:created>
  <dcterms:modified xsi:type="dcterms:W3CDTF">2023-11-14T14:10:05Z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c0d601fa-fe52-4e09-bb8b-c5b4bdec1df3</vt:lpwstr>
  </property>
</Properties>
</file>